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'Sheet1'!$A$1:$P$61</definedName>
  </definedNames>
  <calcPr fullCalcOnLoad="1"/>
</workbook>
</file>

<file path=xl/sharedStrings.xml><?xml version="1.0" encoding="utf-8"?>
<sst xmlns="http://schemas.openxmlformats.org/spreadsheetml/2006/main" count="104" uniqueCount="44">
  <si>
    <t>ยุทธศาสตร์</t>
  </si>
  <si>
    <t>รวม 3 ปี</t>
  </si>
  <si>
    <t>จำนวน</t>
  </si>
  <si>
    <t>โครงการ</t>
  </si>
  <si>
    <t>งบประมาณ</t>
  </si>
  <si>
    <t>(บาท)</t>
  </si>
  <si>
    <t>รวม</t>
  </si>
  <si>
    <t>รวมทั้งสิ้น</t>
  </si>
  <si>
    <t>ปี 2561</t>
  </si>
  <si>
    <t>ปี 2562</t>
  </si>
  <si>
    <t>ปี 2563</t>
  </si>
  <si>
    <t>ปี 2564</t>
  </si>
  <si>
    <t>1.) ยุทธศาสตร์ด้านโครงการสร้างพื้นฐาน</t>
  </si>
  <si>
    <t>3.) ยุทธศาสตร์ด้านการสร้างความเข้มแข็งของชุมชน</t>
  </si>
  <si>
    <t>และยกระดับคุณภาพชีวิต</t>
  </si>
  <si>
    <t>ชาติและสิ่งแวดล้อม</t>
  </si>
  <si>
    <t>ปี 2565</t>
  </si>
  <si>
    <t>รวม 5 ปี</t>
  </si>
  <si>
    <t xml:space="preserve">   2.1  แผนงานการเกษตร</t>
  </si>
  <si>
    <t xml:space="preserve">   2.2 แผนงานสังคมสงเคราะห์</t>
  </si>
  <si>
    <t xml:space="preserve">    ทางการเกษตร</t>
  </si>
  <si>
    <t>2) ยุทธศาสตร์ด้านการพัฒนาและดพิ่มมูลค่าผลผลิต</t>
  </si>
  <si>
    <t xml:space="preserve">   3.1  แผนงานการศึกษา</t>
  </si>
  <si>
    <t>4.) ยุทธศาสตร์ด้านการบริหารจัดการทรัพยากรธรรม</t>
  </si>
  <si>
    <t xml:space="preserve">   4.1  แผนงานส่งเสริมการเกษตร</t>
  </si>
  <si>
    <t xml:space="preserve">   4.2  แผนงานสาธารณสุข</t>
  </si>
  <si>
    <t xml:space="preserve">   3.3  แผนงานบริหารงานทั่วไป</t>
  </si>
  <si>
    <t xml:space="preserve">   3.4  แผนงานสร้างความเข้มแข็งของชุมชน</t>
  </si>
  <si>
    <t xml:space="preserve">   2.3  แผนงานเคหะชุมชน</t>
  </si>
  <si>
    <t xml:space="preserve">    บ้านเมืองที่ดี</t>
  </si>
  <si>
    <t xml:space="preserve">   3.5  แผนงานรักษาความสงบภายใน</t>
  </si>
  <si>
    <t xml:space="preserve">   3.6  แผนงานสาธารณสุข</t>
  </si>
  <si>
    <t xml:space="preserve">  3.7  แผนงานสังคมสงเคราะห์</t>
  </si>
  <si>
    <t xml:space="preserve"> 3.8 แผนงานงบกลาง</t>
  </si>
  <si>
    <t xml:space="preserve"> 3.9 แผนงานบริหารงานทั่วไป</t>
  </si>
  <si>
    <t>5.) ยุทธศาสตร์ด้านการพัฒนาการบริหารจัดการ</t>
  </si>
  <si>
    <t xml:space="preserve">   5.1  แผนงานบริหารงานทั่วไป</t>
  </si>
  <si>
    <t xml:space="preserve">   5.2   แผนงานสังคมสงเคราะห์</t>
  </si>
  <si>
    <t xml:space="preserve">   3.2  แผนงานศาสนา วัฒนธรรม และนันทนาการ</t>
  </si>
  <si>
    <t xml:space="preserve">   1.2 แผนงานเคหะและชุมชน</t>
  </si>
  <si>
    <r>
      <t xml:space="preserve">  </t>
    </r>
    <r>
      <rPr>
        <sz val="12"/>
        <rFont val="TH SarabunPSK"/>
        <family val="2"/>
      </rPr>
      <t xml:space="preserve"> 1.1 แผนงานอุตสาหกรรมและการโยธา</t>
    </r>
  </si>
  <si>
    <t>บัญชีสรุปโครงการพัฒนา</t>
  </si>
  <si>
    <t>แผนพัฒนาท้องถิ่น (พ.ศ. 2561 - 2565)</t>
  </si>
  <si>
    <t>องค์การบริหารส่วนตำบลสระโพนทอง  อำเภอเกษตรสมบูรณ์  จังหวัดชัยภูมิ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</si>
</sst>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฿&quot;#,##0.00"/>
  </numFmts>
  <fonts count="46">
    <font>
      <sz val="10"/>
      <name val="Arial"/>
      <family val="0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3" fillId="0" borderId="0" xfId="36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4" fillId="0" borderId="17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3" fillId="0" borderId="0" xfId="0" applyFont="1" applyAlignment="1">
      <alignment/>
    </xf>
    <xf numFmtId="3" fontId="5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20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4" fillId="0" borderId="13" xfId="0" applyNumberFormat="1" applyFont="1" applyBorder="1" applyAlignment="1">
      <alignment/>
    </xf>
    <xf numFmtId="3" fontId="45" fillId="0" borderId="18" xfId="0" applyNumberFormat="1" applyFont="1" applyBorder="1" applyAlignment="1">
      <alignment/>
    </xf>
    <xf numFmtId="3" fontId="45" fillId="0" borderId="18" xfId="0" applyNumberFormat="1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0" fontId="44" fillId="0" borderId="19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4" fillId="0" borderId="13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Alignment="1">
      <alignment/>
    </xf>
    <xf numFmtId="3" fontId="44" fillId="0" borderId="17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17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5" fillId="0" borderId="21" xfId="0" applyFont="1" applyBorder="1" applyAlignment="1">
      <alignment/>
    </xf>
    <xf numFmtId="3" fontId="45" fillId="0" borderId="14" xfId="0" applyNumberFormat="1" applyFont="1" applyBorder="1" applyAlignment="1">
      <alignment horizontal="center"/>
    </xf>
    <xf numFmtId="3" fontId="45" fillId="0" borderId="23" xfId="0" applyNumberFormat="1" applyFont="1" applyBorder="1" applyAlignment="1">
      <alignment/>
    </xf>
    <xf numFmtId="0" fontId="45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" fontId="5" fillId="0" borderId="13" xfId="0" applyNumberFormat="1" applyFont="1" applyBorder="1" applyAlignment="1">
      <alignment horizontal="center"/>
    </xf>
    <xf numFmtId="4" fontId="44" fillId="0" borderId="13" xfId="0" applyNumberFormat="1" applyFont="1" applyBorder="1" applyAlignment="1">
      <alignment/>
    </xf>
    <xf numFmtId="4" fontId="45" fillId="0" borderId="18" xfId="0" applyNumberFormat="1" applyFont="1" applyBorder="1" applyAlignment="1">
      <alignment/>
    </xf>
    <xf numFmtId="4" fontId="45" fillId="0" borderId="18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4" fontId="45" fillId="0" borderId="15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view="pageBreakPreview" zoomScale="130" zoomScaleSheetLayoutView="130" zoomScalePageLayoutView="0" workbookViewId="0" topLeftCell="A2">
      <selection activeCell="A1" sqref="A1:P1"/>
    </sheetView>
  </sheetViews>
  <sheetFormatPr defaultColWidth="9.140625" defaultRowHeight="12.75"/>
  <cols>
    <col min="1" max="1" width="35.28125" style="4" customWidth="1"/>
    <col min="2" max="2" width="5.8515625" style="6" customWidth="1"/>
    <col min="3" max="3" width="11.57421875" style="6" customWidth="1"/>
    <col min="4" max="4" width="5.28125" style="6" customWidth="1"/>
    <col min="5" max="5" width="12.7109375" style="6" customWidth="1"/>
    <col min="6" max="6" width="5.57421875" style="6" customWidth="1"/>
    <col min="7" max="7" width="11.7109375" style="6" customWidth="1"/>
    <col min="8" max="8" width="13.57421875" style="4" hidden="1" customWidth="1"/>
    <col min="9" max="9" width="6.57421875" style="4" customWidth="1"/>
    <col min="10" max="10" width="12.57421875" style="4" customWidth="1"/>
    <col min="11" max="11" width="7.00390625" style="6" customWidth="1"/>
    <col min="12" max="12" width="2.421875" style="4" hidden="1" customWidth="1"/>
    <col min="13" max="13" width="12.28125" style="6" customWidth="1"/>
    <col min="14" max="14" width="9.140625" style="4" hidden="1" customWidth="1"/>
    <col min="15" max="15" width="6.140625" style="4" customWidth="1"/>
    <col min="16" max="16" width="12.00390625" style="4" customWidth="1"/>
    <col min="17" max="16384" width="9.140625" style="4" customWidth="1"/>
  </cols>
  <sheetData>
    <row r="1" spans="1:16" ht="21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ht="21">
      <c r="A2" s="102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21">
      <c r="A3" s="102" t="s">
        <v>43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29" customFormat="1" ht="15.75">
      <c r="A4" s="12"/>
      <c r="B4" s="104" t="s">
        <v>8</v>
      </c>
      <c r="C4" s="105"/>
      <c r="D4" s="104" t="s">
        <v>9</v>
      </c>
      <c r="E4" s="105"/>
      <c r="F4" s="104" t="s">
        <v>10</v>
      </c>
      <c r="G4" s="105"/>
      <c r="H4" s="13" t="s">
        <v>1</v>
      </c>
      <c r="I4" s="103" t="s">
        <v>11</v>
      </c>
      <c r="J4" s="98"/>
      <c r="K4" s="99" t="s">
        <v>16</v>
      </c>
      <c r="L4" s="100"/>
      <c r="M4" s="101"/>
      <c r="N4" s="97" t="s">
        <v>17</v>
      </c>
      <c r="O4" s="103"/>
      <c r="P4" s="98"/>
    </row>
    <row r="5" spans="1:16" s="29" customFormat="1" ht="15.75">
      <c r="A5" s="15" t="s">
        <v>0</v>
      </c>
      <c r="B5" s="16" t="s">
        <v>2</v>
      </c>
      <c r="C5" s="16" t="s">
        <v>4</v>
      </c>
      <c r="D5" s="16" t="s">
        <v>2</v>
      </c>
      <c r="E5" s="16" t="s">
        <v>4</v>
      </c>
      <c r="F5" s="16" t="s">
        <v>2</v>
      </c>
      <c r="G5" s="16" t="s">
        <v>4</v>
      </c>
      <c r="H5" s="17"/>
      <c r="I5" s="16" t="s">
        <v>2</v>
      </c>
      <c r="J5" s="16" t="s">
        <v>4</v>
      </c>
      <c r="K5" s="16" t="s">
        <v>2</v>
      </c>
      <c r="L5" s="18"/>
      <c r="M5" s="16" t="s">
        <v>4</v>
      </c>
      <c r="N5" s="16" t="s">
        <v>2</v>
      </c>
      <c r="O5" s="19" t="s">
        <v>2</v>
      </c>
      <c r="P5" s="16" t="s">
        <v>4</v>
      </c>
    </row>
    <row r="6" spans="1:20" s="29" customFormat="1" ht="15.75">
      <c r="A6" s="20"/>
      <c r="B6" s="21" t="s">
        <v>3</v>
      </c>
      <c r="C6" s="21" t="s">
        <v>5</v>
      </c>
      <c r="D6" s="21" t="s">
        <v>3</v>
      </c>
      <c r="E6" s="21" t="s">
        <v>5</v>
      </c>
      <c r="F6" s="21" t="s">
        <v>3</v>
      </c>
      <c r="G6" s="21" t="s">
        <v>5</v>
      </c>
      <c r="H6" s="17"/>
      <c r="I6" s="21" t="s">
        <v>3</v>
      </c>
      <c r="J6" s="21" t="s">
        <v>5</v>
      </c>
      <c r="K6" s="21" t="s">
        <v>3</v>
      </c>
      <c r="L6" s="22"/>
      <c r="M6" s="21" t="s">
        <v>5</v>
      </c>
      <c r="N6" s="23" t="s">
        <v>3</v>
      </c>
      <c r="O6" s="24" t="s">
        <v>3</v>
      </c>
      <c r="P6" s="23" t="s">
        <v>5</v>
      </c>
      <c r="T6" s="30"/>
    </row>
    <row r="7" spans="1:16" s="29" customFormat="1" ht="15.75">
      <c r="A7" s="25" t="s">
        <v>12</v>
      </c>
      <c r="B7" s="26"/>
      <c r="C7" s="27"/>
      <c r="D7" s="26"/>
      <c r="E7" s="27"/>
      <c r="F7" s="26"/>
      <c r="G7" s="26"/>
      <c r="H7" s="28"/>
      <c r="I7" s="48"/>
      <c r="J7" s="28"/>
      <c r="K7" s="26"/>
      <c r="L7" s="28"/>
      <c r="M7" s="26"/>
      <c r="O7" s="30"/>
      <c r="P7" s="31"/>
    </row>
    <row r="8" spans="1:16" s="29" customFormat="1" ht="15.75">
      <c r="A8" s="42" t="s">
        <v>40</v>
      </c>
      <c r="B8" s="32">
        <v>117</v>
      </c>
      <c r="C8" s="33">
        <v>195880600</v>
      </c>
      <c r="D8" s="32">
        <v>54</v>
      </c>
      <c r="E8" s="33">
        <v>90879500</v>
      </c>
      <c r="F8" s="32">
        <v>81</v>
      </c>
      <c r="G8" s="32">
        <v>170454000</v>
      </c>
      <c r="H8" s="34"/>
      <c r="I8" s="45">
        <v>69</v>
      </c>
      <c r="J8" s="33">
        <v>131959000</v>
      </c>
      <c r="K8" s="32">
        <v>34</v>
      </c>
      <c r="L8" s="34"/>
      <c r="M8" s="32">
        <v>61020000</v>
      </c>
      <c r="O8" s="30">
        <v>355</v>
      </c>
      <c r="P8" s="35">
        <v>650198100</v>
      </c>
    </row>
    <row r="9" spans="1:16" s="29" customFormat="1" ht="15.75">
      <c r="A9" s="30" t="s">
        <v>39</v>
      </c>
      <c r="B9" s="70">
        <v>13</v>
      </c>
      <c r="C9" s="71">
        <v>3850000</v>
      </c>
      <c r="D9" s="70">
        <v>30</v>
      </c>
      <c r="E9" s="71">
        <v>9330000</v>
      </c>
      <c r="F9" s="70">
        <v>6</v>
      </c>
      <c r="G9" s="70">
        <v>2085662</v>
      </c>
      <c r="H9" s="72"/>
      <c r="I9" s="70">
        <v>3</v>
      </c>
      <c r="J9" s="70">
        <v>1400000</v>
      </c>
      <c r="K9" s="70">
        <v>0</v>
      </c>
      <c r="L9" s="70">
        <v>79630000</v>
      </c>
      <c r="M9" s="70">
        <v>0</v>
      </c>
      <c r="N9" s="73">
        <f>SUM(C9:M9)</f>
        <v>96295701</v>
      </c>
      <c r="O9" s="74">
        <v>52</v>
      </c>
      <c r="P9" s="64">
        <v>16935662</v>
      </c>
    </row>
    <row r="10" spans="1:16" s="29" customFormat="1" ht="15.75">
      <c r="A10" s="36" t="s">
        <v>6</v>
      </c>
      <c r="B10" s="53">
        <f aca="true" t="shared" si="0" ref="B10:G10">SUM(B8:B9)</f>
        <v>130</v>
      </c>
      <c r="C10" s="92">
        <f t="shared" si="0"/>
        <v>199730600</v>
      </c>
      <c r="D10" s="53">
        <f t="shared" si="0"/>
        <v>84</v>
      </c>
      <c r="E10" s="92">
        <f t="shared" si="0"/>
        <v>100209500</v>
      </c>
      <c r="F10" s="53">
        <f t="shared" si="0"/>
        <v>87</v>
      </c>
      <c r="G10" s="93">
        <f t="shared" si="0"/>
        <v>172539662</v>
      </c>
      <c r="H10" s="94"/>
      <c r="I10" s="53">
        <f>SUM(I8:I9)</f>
        <v>72</v>
      </c>
      <c r="J10" s="93">
        <f>SUM(J8:J9)</f>
        <v>133359000</v>
      </c>
      <c r="K10" s="53">
        <f>SUM(K8:K9)</f>
        <v>34</v>
      </c>
      <c r="L10" s="53">
        <v>79630000</v>
      </c>
      <c r="M10" s="93">
        <f>SUM(M8:M9)</f>
        <v>61020000</v>
      </c>
      <c r="N10" s="95"/>
      <c r="O10" s="52">
        <f>SUM(O8:O9)</f>
        <v>407</v>
      </c>
      <c r="P10" s="96">
        <f>SUM(P8:P9)</f>
        <v>667133762</v>
      </c>
    </row>
    <row r="11" spans="1:16" s="29" customFormat="1" ht="15.75">
      <c r="A11" s="38" t="s">
        <v>21</v>
      </c>
      <c r="B11" s="21"/>
      <c r="C11" s="39"/>
      <c r="D11" s="21"/>
      <c r="E11" s="39"/>
      <c r="F11" s="21"/>
      <c r="G11" s="21"/>
      <c r="H11" s="39"/>
      <c r="I11" s="40"/>
      <c r="J11" s="39"/>
      <c r="K11" s="21"/>
      <c r="L11" s="39"/>
      <c r="M11" s="40"/>
      <c r="O11" s="30"/>
      <c r="P11" s="31"/>
    </row>
    <row r="12" spans="1:16" s="29" customFormat="1" ht="15.75">
      <c r="A12" s="38" t="s">
        <v>20</v>
      </c>
      <c r="B12" s="21"/>
      <c r="C12" s="39"/>
      <c r="D12" s="21"/>
      <c r="E12" s="39"/>
      <c r="F12" s="21"/>
      <c r="G12" s="21"/>
      <c r="H12" s="39"/>
      <c r="I12" s="40"/>
      <c r="J12" s="39"/>
      <c r="K12" s="21"/>
      <c r="L12" s="39"/>
      <c r="M12" s="40"/>
      <c r="O12" s="30"/>
      <c r="P12" s="31"/>
    </row>
    <row r="13" spans="1:16" s="29" customFormat="1" ht="15.75">
      <c r="A13" s="30" t="s">
        <v>18</v>
      </c>
      <c r="B13" s="32">
        <v>7</v>
      </c>
      <c r="C13" s="33">
        <v>490000</v>
      </c>
      <c r="D13" s="32">
        <v>1</v>
      </c>
      <c r="E13" s="33">
        <v>30000</v>
      </c>
      <c r="F13" s="32">
        <v>4</v>
      </c>
      <c r="G13" s="32">
        <v>190000</v>
      </c>
      <c r="H13" s="34"/>
      <c r="I13" s="32">
        <v>4</v>
      </c>
      <c r="J13" s="32">
        <v>190000</v>
      </c>
      <c r="K13" s="32">
        <v>4</v>
      </c>
      <c r="L13" s="32">
        <v>1450000</v>
      </c>
      <c r="M13" s="32">
        <v>190000</v>
      </c>
      <c r="O13" s="51">
        <v>20</v>
      </c>
      <c r="P13" s="35">
        <v>1090000</v>
      </c>
    </row>
    <row r="14" spans="1:16" s="29" customFormat="1" ht="15.75">
      <c r="A14" s="30" t="s">
        <v>19</v>
      </c>
      <c r="B14" s="32">
        <v>1</v>
      </c>
      <c r="C14" s="33">
        <v>60000</v>
      </c>
      <c r="D14" s="32">
        <v>1</v>
      </c>
      <c r="E14" s="33">
        <v>50000</v>
      </c>
      <c r="F14" s="32">
        <v>1</v>
      </c>
      <c r="G14" s="32">
        <v>30000</v>
      </c>
      <c r="H14" s="34"/>
      <c r="I14" s="32">
        <v>1</v>
      </c>
      <c r="J14" s="32">
        <v>30000</v>
      </c>
      <c r="K14" s="32">
        <v>1</v>
      </c>
      <c r="L14" s="32"/>
      <c r="M14" s="32">
        <v>30000</v>
      </c>
      <c r="O14" s="51">
        <v>5</v>
      </c>
      <c r="P14" s="35">
        <v>200000</v>
      </c>
    </row>
    <row r="15" spans="1:16" s="29" customFormat="1" ht="15.75">
      <c r="A15" s="30" t="s">
        <v>28</v>
      </c>
      <c r="B15" s="32">
        <v>1</v>
      </c>
      <c r="C15" s="33">
        <v>600000</v>
      </c>
      <c r="D15" s="32">
        <v>0</v>
      </c>
      <c r="E15" s="33">
        <v>0</v>
      </c>
      <c r="F15" s="32">
        <v>0</v>
      </c>
      <c r="G15" s="32">
        <v>0</v>
      </c>
      <c r="H15" s="34"/>
      <c r="I15" s="32">
        <v>0</v>
      </c>
      <c r="J15" s="32">
        <v>0</v>
      </c>
      <c r="K15" s="32">
        <v>0</v>
      </c>
      <c r="L15" s="32">
        <v>1360000</v>
      </c>
      <c r="M15" s="32">
        <v>0</v>
      </c>
      <c r="O15" s="51">
        <v>1</v>
      </c>
      <c r="P15" s="35">
        <v>600000</v>
      </c>
    </row>
    <row r="16" spans="1:16" s="29" customFormat="1" ht="15.75">
      <c r="A16" s="41" t="s">
        <v>6</v>
      </c>
      <c r="B16" s="53">
        <f>SUM(B13:B15)</f>
        <v>9</v>
      </c>
      <c r="C16" s="53">
        <f>SUM(C13:C15)</f>
        <v>1150000</v>
      </c>
      <c r="D16" s="53">
        <f>SUM(D13:D15)</f>
        <v>2</v>
      </c>
      <c r="E16" s="53">
        <f>SUM(E13:E15)</f>
        <v>80000</v>
      </c>
      <c r="F16" s="53">
        <v>5</v>
      </c>
      <c r="G16" s="53">
        <f>SUM(G13:G15)</f>
        <v>220000</v>
      </c>
      <c r="H16" s="14"/>
      <c r="I16" s="53">
        <f>SUM(I13:I15)</f>
        <v>5</v>
      </c>
      <c r="J16" s="14">
        <f>SUM(J13:J15)</f>
        <v>220000</v>
      </c>
      <c r="K16" s="53">
        <f>SUM(K13:K15)</f>
        <v>5</v>
      </c>
      <c r="L16" s="53"/>
      <c r="M16" s="53">
        <f>SUM(M13:M15)</f>
        <v>220000</v>
      </c>
      <c r="N16" s="37"/>
      <c r="O16" s="54">
        <f>SUM(O13:O15)</f>
        <v>26</v>
      </c>
      <c r="P16" s="52">
        <f>SUM(P13:P15)</f>
        <v>1890000</v>
      </c>
    </row>
    <row r="17" spans="1:16" s="29" customFormat="1" ht="15.75">
      <c r="A17" s="42" t="s">
        <v>13</v>
      </c>
      <c r="B17" s="32"/>
      <c r="C17" s="33"/>
      <c r="D17" s="32"/>
      <c r="E17" s="33"/>
      <c r="F17" s="32"/>
      <c r="G17" s="32"/>
      <c r="H17" s="34"/>
      <c r="I17" s="45"/>
      <c r="J17" s="34"/>
      <c r="K17" s="32"/>
      <c r="L17" s="34"/>
      <c r="M17" s="32"/>
      <c r="O17" s="30"/>
      <c r="P17" s="35"/>
    </row>
    <row r="18" spans="1:16" s="29" customFormat="1" ht="15.75">
      <c r="A18" s="42" t="s">
        <v>14</v>
      </c>
      <c r="B18" s="32"/>
      <c r="C18" s="33"/>
      <c r="D18" s="32"/>
      <c r="E18" s="33"/>
      <c r="F18" s="32"/>
      <c r="G18" s="32"/>
      <c r="H18" s="34"/>
      <c r="I18" s="45"/>
      <c r="J18" s="34"/>
      <c r="K18" s="32"/>
      <c r="L18" s="43"/>
      <c r="M18" s="32"/>
      <c r="O18" s="30"/>
      <c r="P18" s="31"/>
    </row>
    <row r="19" spans="1:16" s="29" customFormat="1" ht="15.75">
      <c r="A19" s="30" t="s">
        <v>22</v>
      </c>
      <c r="B19" s="32">
        <v>9</v>
      </c>
      <c r="C19" s="33">
        <v>5321420</v>
      </c>
      <c r="D19" s="32">
        <v>11</v>
      </c>
      <c r="E19" s="33">
        <v>5068570</v>
      </c>
      <c r="F19" s="32">
        <v>8</v>
      </c>
      <c r="G19" s="86">
        <v>4696934</v>
      </c>
      <c r="H19" s="34"/>
      <c r="I19" s="32">
        <v>8</v>
      </c>
      <c r="J19" s="86">
        <v>4696934</v>
      </c>
      <c r="K19" s="32">
        <v>8</v>
      </c>
      <c r="L19" s="32">
        <v>880000</v>
      </c>
      <c r="M19" s="86">
        <v>4696934</v>
      </c>
      <c r="O19" s="51">
        <v>44</v>
      </c>
      <c r="P19" s="87">
        <v>24480792</v>
      </c>
    </row>
    <row r="20" spans="1:16" s="29" customFormat="1" ht="15.75">
      <c r="A20" s="44" t="s">
        <v>38</v>
      </c>
      <c r="B20" s="32">
        <v>8</v>
      </c>
      <c r="C20" s="33">
        <v>700000</v>
      </c>
      <c r="D20" s="32">
        <v>8</v>
      </c>
      <c r="E20" s="33">
        <v>620000</v>
      </c>
      <c r="F20" s="32">
        <v>9</v>
      </c>
      <c r="G20" s="32">
        <v>700000</v>
      </c>
      <c r="H20" s="55">
        <v>9</v>
      </c>
      <c r="I20" s="33">
        <v>9</v>
      </c>
      <c r="J20" s="32">
        <v>700000</v>
      </c>
      <c r="K20" s="32">
        <v>9</v>
      </c>
      <c r="L20" s="56">
        <v>9</v>
      </c>
      <c r="M20" s="56">
        <v>700000</v>
      </c>
      <c r="N20" s="50"/>
      <c r="O20" s="30">
        <v>43</v>
      </c>
      <c r="P20" s="64">
        <v>3420000</v>
      </c>
    </row>
    <row r="21" spans="1:16" s="29" customFormat="1" ht="15.75">
      <c r="A21" s="44" t="s">
        <v>26</v>
      </c>
      <c r="B21" s="32">
        <v>0</v>
      </c>
      <c r="C21" s="33">
        <v>0</v>
      </c>
      <c r="D21" s="32">
        <v>1</v>
      </c>
      <c r="E21" s="33">
        <v>10000</v>
      </c>
      <c r="F21" s="32">
        <v>1</v>
      </c>
      <c r="G21" s="32">
        <v>10000</v>
      </c>
      <c r="H21" s="55">
        <v>1</v>
      </c>
      <c r="I21" s="33">
        <v>1</v>
      </c>
      <c r="J21" s="32">
        <v>10000</v>
      </c>
      <c r="K21" s="33">
        <v>1</v>
      </c>
      <c r="L21" s="56">
        <v>1</v>
      </c>
      <c r="M21" s="56">
        <v>10000</v>
      </c>
      <c r="N21" s="50"/>
      <c r="O21" s="30">
        <v>4</v>
      </c>
      <c r="P21" s="64">
        <v>40000</v>
      </c>
    </row>
    <row r="22" spans="1:16" s="29" customFormat="1" ht="15.75">
      <c r="A22" s="44" t="s">
        <v>27</v>
      </c>
      <c r="B22" s="32">
        <v>1</v>
      </c>
      <c r="C22" s="33">
        <v>60000</v>
      </c>
      <c r="D22" s="32">
        <v>1</v>
      </c>
      <c r="E22" s="33">
        <v>60000</v>
      </c>
      <c r="F22" s="32">
        <v>1</v>
      </c>
      <c r="G22" s="33">
        <v>60000</v>
      </c>
      <c r="H22" s="32">
        <v>1</v>
      </c>
      <c r="I22" s="32">
        <v>1</v>
      </c>
      <c r="J22" s="32">
        <v>60000</v>
      </c>
      <c r="K22" s="33">
        <v>1</v>
      </c>
      <c r="L22" s="56">
        <v>1</v>
      </c>
      <c r="M22" s="56">
        <v>60000</v>
      </c>
      <c r="N22" s="32">
        <v>1</v>
      </c>
      <c r="O22" s="58">
        <v>5</v>
      </c>
      <c r="P22" s="64">
        <v>840000</v>
      </c>
    </row>
    <row r="23" spans="1:18" s="29" customFormat="1" ht="15.75">
      <c r="A23" s="44" t="s">
        <v>30</v>
      </c>
      <c r="B23" s="32">
        <v>8</v>
      </c>
      <c r="C23" s="33">
        <v>162000</v>
      </c>
      <c r="D23" s="32">
        <v>10</v>
      </c>
      <c r="E23" s="33">
        <v>457000</v>
      </c>
      <c r="F23" s="32">
        <v>10</v>
      </c>
      <c r="G23" s="32">
        <v>456000</v>
      </c>
      <c r="H23" s="34"/>
      <c r="I23" s="32">
        <v>9</v>
      </c>
      <c r="J23" s="33">
        <v>292000</v>
      </c>
      <c r="K23" s="32">
        <v>9</v>
      </c>
      <c r="L23" s="33">
        <v>292000</v>
      </c>
      <c r="M23" s="56">
        <v>292000</v>
      </c>
      <c r="N23" s="50"/>
      <c r="O23" s="31">
        <v>46</v>
      </c>
      <c r="P23" s="64">
        <v>1659000</v>
      </c>
      <c r="R23" s="22"/>
    </row>
    <row r="24" spans="1:19" s="29" customFormat="1" ht="15.75">
      <c r="A24" s="44" t="s">
        <v>31</v>
      </c>
      <c r="B24" s="32">
        <v>6</v>
      </c>
      <c r="C24" s="33">
        <v>771000</v>
      </c>
      <c r="D24" s="32">
        <v>6</v>
      </c>
      <c r="E24" s="33">
        <v>476000</v>
      </c>
      <c r="F24" s="32">
        <v>6</v>
      </c>
      <c r="G24" s="32">
        <v>472890</v>
      </c>
      <c r="H24" s="55">
        <v>6</v>
      </c>
      <c r="I24" s="32">
        <v>6</v>
      </c>
      <c r="J24" s="32">
        <v>472890</v>
      </c>
      <c r="K24" s="32">
        <v>6</v>
      </c>
      <c r="L24" s="32">
        <v>6</v>
      </c>
      <c r="M24" s="33">
        <v>472890</v>
      </c>
      <c r="O24" s="30">
        <v>30</v>
      </c>
      <c r="P24" s="64">
        <v>2665670</v>
      </c>
      <c r="S24" s="59"/>
    </row>
    <row r="25" spans="1:16" s="29" customFormat="1" ht="15.75">
      <c r="A25" s="44" t="s">
        <v>32</v>
      </c>
      <c r="B25" s="32">
        <v>6</v>
      </c>
      <c r="C25" s="33">
        <v>280000</v>
      </c>
      <c r="D25" s="32">
        <v>2</v>
      </c>
      <c r="E25" s="33">
        <v>185000</v>
      </c>
      <c r="F25" s="32">
        <v>4</v>
      </c>
      <c r="G25" s="32">
        <v>240000</v>
      </c>
      <c r="H25" s="34"/>
      <c r="I25" s="32">
        <v>3</v>
      </c>
      <c r="J25" s="33">
        <v>230000</v>
      </c>
      <c r="K25" s="32">
        <v>3</v>
      </c>
      <c r="L25" s="33"/>
      <c r="M25" s="33">
        <v>230000</v>
      </c>
      <c r="O25" s="30">
        <v>18</v>
      </c>
      <c r="P25" s="64">
        <v>1165000</v>
      </c>
    </row>
    <row r="26" spans="1:16" s="29" customFormat="1" ht="15.75">
      <c r="A26" s="44" t="s">
        <v>33</v>
      </c>
      <c r="B26" s="32">
        <v>6</v>
      </c>
      <c r="C26" s="33">
        <v>16285163</v>
      </c>
      <c r="D26" s="32">
        <v>7</v>
      </c>
      <c r="E26" s="33">
        <v>18761654</v>
      </c>
      <c r="F26" s="32">
        <v>7</v>
      </c>
      <c r="G26" s="33">
        <v>19688045</v>
      </c>
      <c r="H26" s="34"/>
      <c r="I26" s="32">
        <v>7</v>
      </c>
      <c r="J26" s="33">
        <v>19688045</v>
      </c>
      <c r="K26" s="32">
        <v>7</v>
      </c>
      <c r="L26" s="33"/>
      <c r="M26" s="33">
        <v>19688045</v>
      </c>
      <c r="O26" s="30">
        <v>34</v>
      </c>
      <c r="P26" s="64">
        <v>94110952</v>
      </c>
    </row>
    <row r="27" spans="1:16" s="29" customFormat="1" ht="15.75">
      <c r="A27" s="44" t="s">
        <v>34</v>
      </c>
      <c r="B27" s="32">
        <v>1</v>
      </c>
      <c r="C27" s="33">
        <v>15000</v>
      </c>
      <c r="D27" s="32">
        <v>0</v>
      </c>
      <c r="E27" s="33">
        <v>0</v>
      </c>
      <c r="F27" s="32">
        <v>0</v>
      </c>
      <c r="G27" s="33">
        <v>0</v>
      </c>
      <c r="H27" s="34"/>
      <c r="I27" s="32">
        <v>0</v>
      </c>
      <c r="J27" s="57">
        <v>0</v>
      </c>
      <c r="K27" s="32">
        <v>0</v>
      </c>
      <c r="L27" s="33"/>
      <c r="M27" s="33">
        <v>0</v>
      </c>
      <c r="O27" s="30">
        <v>1</v>
      </c>
      <c r="P27" s="64">
        <v>15000</v>
      </c>
    </row>
    <row r="28" spans="1:16" s="29" customFormat="1" ht="15.75">
      <c r="A28" s="36" t="s">
        <v>6</v>
      </c>
      <c r="B28" s="66">
        <f aca="true" t="shared" si="1" ref="B28:G28">SUM(B19:B27)</f>
        <v>45</v>
      </c>
      <c r="C28" s="66">
        <f t="shared" si="1"/>
        <v>23594583</v>
      </c>
      <c r="D28" s="66">
        <f t="shared" si="1"/>
        <v>46</v>
      </c>
      <c r="E28" s="89">
        <f t="shared" si="1"/>
        <v>25638224</v>
      </c>
      <c r="F28" s="66">
        <f>SUM(F19:F27)</f>
        <v>46</v>
      </c>
      <c r="G28" s="89">
        <f t="shared" si="1"/>
        <v>26323869</v>
      </c>
      <c r="H28" s="67"/>
      <c r="I28" s="66">
        <f>SUM(I19:I27)</f>
        <v>44</v>
      </c>
      <c r="J28" s="90">
        <f>SUM(J19:J27)</f>
        <v>26149869</v>
      </c>
      <c r="K28" s="66">
        <f>SUM(K19:K27)</f>
        <v>44</v>
      </c>
      <c r="L28" s="66"/>
      <c r="M28" s="89">
        <f>SUM(M19:M27)</f>
        <v>26149869</v>
      </c>
      <c r="N28" s="68"/>
      <c r="O28" s="69">
        <f>SUM(O19:O27)</f>
        <v>225</v>
      </c>
      <c r="P28" s="88">
        <f>SUM(P19:P27)</f>
        <v>128396414</v>
      </c>
    </row>
    <row r="29" spans="1:20" ht="18.75">
      <c r="A29" s="84"/>
      <c r="B29" s="63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9"/>
      <c r="O29" s="60"/>
      <c r="P29" s="60"/>
      <c r="R29" s="5"/>
      <c r="T29" s="5"/>
    </row>
    <row r="30" spans="1:20" ht="16.5" customHeight="1">
      <c r="A30" s="83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59"/>
      <c r="O30" s="60"/>
      <c r="P30" s="60"/>
      <c r="R30" s="5"/>
      <c r="T30" s="62"/>
    </row>
    <row r="31" spans="1:20" ht="18.75" hidden="1">
      <c r="A31" s="8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59"/>
      <c r="O31" s="60"/>
      <c r="P31" s="60"/>
      <c r="R31" s="5"/>
      <c r="T31" s="5"/>
    </row>
    <row r="32" spans="1:20" ht="18.75">
      <c r="A32" s="8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59"/>
      <c r="O32" s="60"/>
      <c r="P32" s="60"/>
      <c r="R32" s="5"/>
      <c r="T32" s="5"/>
    </row>
    <row r="33" spans="1:20" ht="18.75">
      <c r="A33" s="83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59"/>
      <c r="O33" s="60"/>
      <c r="P33" s="60"/>
      <c r="R33" s="5"/>
      <c r="T33" s="5"/>
    </row>
    <row r="34" spans="1:20" ht="18.75">
      <c r="A34" s="83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59"/>
      <c r="O34" s="60"/>
      <c r="P34" s="60"/>
      <c r="R34" s="5"/>
      <c r="T34" s="5"/>
    </row>
    <row r="35" spans="1:20" ht="18.75">
      <c r="A35" s="8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59"/>
      <c r="O35" s="60"/>
      <c r="P35" s="60"/>
      <c r="R35" s="5"/>
      <c r="T35" s="5"/>
    </row>
    <row r="36" spans="1:20" ht="18.75">
      <c r="A36" s="83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59"/>
      <c r="O36" s="60"/>
      <c r="P36" s="60"/>
      <c r="R36" s="5"/>
      <c r="T36" s="5"/>
    </row>
    <row r="37" spans="1:20" ht="18.75">
      <c r="A37" s="83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59"/>
      <c r="O37" s="60"/>
      <c r="P37" s="60"/>
      <c r="R37" s="5"/>
      <c r="T37" s="5"/>
    </row>
    <row r="38" spans="1:20" ht="18.75">
      <c r="A38" s="8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59"/>
      <c r="O38" s="60"/>
      <c r="P38" s="60"/>
      <c r="R38" s="5"/>
      <c r="T38" s="5"/>
    </row>
    <row r="39" spans="1:16" ht="18.75">
      <c r="A39" s="42"/>
      <c r="B39" s="97" t="s">
        <v>8</v>
      </c>
      <c r="C39" s="98"/>
      <c r="D39" s="97" t="s">
        <v>9</v>
      </c>
      <c r="E39" s="103"/>
      <c r="F39" s="97" t="s">
        <v>10</v>
      </c>
      <c r="G39" s="98"/>
      <c r="H39" s="61" t="s">
        <v>1</v>
      </c>
      <c r="I39" s="97" t="s">
        <v>11</v>
      </c>
      <c r="J39" s="98"/>
      <c r="K39" s="99" t="s">
        <v>16</v>
      </c>
      <c r="L39" s="100"/>
      <c r="M39" s="100"/>
      <c r="N39" s="97" t="s">
        <v>17</v>
      </c>
      <c r="O39" s="103"/>
      <c r="P39" s="98"/>
    </row>
    <row r="40" spans="1:16" ht="18.75">
      <c r="A40" s="15" t="s">
        <v>0</v>
      </c>
      <c r="B40" s="21" t="s">
        <v>2</v>
      </c>
      <c r="C40" s="21" t="s">
        <v>4</v>
      </c>
      <c r="D40" s="21" t="s">
        <v>2</v>
      </c>
      <c r="E40" s="21" t="s">
        <v>4</v>
      </c>
      <c r="F40" s="21" t="s">
        <v>2</v>
      </c>
      <c r="G40" s="21" t="s">
        <v>4</v>
      </c>
      <c r="H40" s="17"/>
      <c r="I40" s="21" t="s">
        <v>2</v>
      </c>
      <c r="J40" s="21" t="s">
        <v>4</v>
      </c>
      <c r="K40" s="21" t="s">
        <v>2</v>
      </c>
      <c r="L40" s="59"/>
      <c r="M40" s="21" t="s">
        <v>4</v>
      </c>
      <c r="N40" s="21" t="s">
        <v>2</v>
      </c>
      <c r="O40" s="15" t="s">
        <v>2</v>
      </c>
      <c r="P40" s="21" t="s">
        <v>4</v>
      </c>
    </row>
    <row r="41" spans="1:16" ht="18.75">
      <c r="A41" s="46"/>
      <c r="B41" s="23" t="s">
        <v>3</v>
      </c>
      <c r="C41" s="23" t="s">
        <v>5</v>
      </c>
      <c r="D41" s="23" t="s">
        <v>3</v>
      </c>
      <c r="E41" s="23" t="s">
        <v>5</v>
      </c>
      <c r="F41" s="23" t="s">
        <v>3</v>
      </c>
      <c r="G41" s="23" t="s">
        <v>5</v>
      </c>
      <c r="H41" s="47"/>
      <c r="I41" s="23" t="s">
        <v>3</v>
      </c>
      <c r="J41" s="23" t="s">
        <v>5</v>
      </c>
      <c r="K41" s="23" t="s">
        <v>3</v>
      </c>
      <c r="L41" s="22"/>
      <c r="M41" s="23" t="s">
        <v>5</v>
      </c>
      <c r="N41" s="23" t="s">
        <v>3</v>
      </c>
      <c r="O41" s="24" t="s">
        <v>3</v>
      </c>
      <c r="P41" s="23" t="s">
        <v>5</v>
      </c>
    </row>
    <row r="42" spans="1:16" ht="18.75">
      <c r="A42" s="38" t="s">
        <v>23</v>
      </c>
      <c r="B42" s="32"/>
      <c r="C42" s="33"/>
      <c r="D42" s="32"/>
      <c r="E42" s="33"/>
      <c r="F42" s="32"/>
      <c r="G42" s="32"/>
      <c r="H42" s="34"/>
      <c r="I42" s="45"/>
      <c r="J42" s="34"/>
      <c r="K42" s="32"/>
      <c r="L42" s="45"/>
      <c r="M42" s="32"/>
      <c r="N42" s="29"/>
      <c r="O42" s="30"/>
      <c r="P42" s="31"/>
    </row>
    <row r="43" spans="1:16" ht="18.75">
      <c r="A43" s="42" t="s">
        <v>15</v>
      </c>
      <c r="B43" s="32"/>
      <c r="C43" s="33"/>
      <c r="D43" s="32"/>
      <c r="E43" s="33"/>
      <c r="F43" s="32"/>
      <c r="G43" s="32"/>
      <c r="H43" s="34"/>
      <c r="I43" s="45"/>
      <c r="J43" s="34"/>
      <c r="K43" s="32"/>
      <c r="L43" s="34"/>
      <c r="M43" s="32"/>
      <c r="N43" s="29"/>
      <c r="O43" s="30"/>
      <c r="P43" s="31"/>
    </row>
    <row r="44" spans="1:16" ht="18.75">
      <c r="A44" s="44" t="s">
        <v>24</v>
      </c>
      <c r="B44" s="70">
        <v>2</v>
      </c>
      <c r="C44" s="71">
        <v>60000</v>
      </c>
      <c r="D44" s="70">
        <v>1</v>
      </c>
      <c r="E44" s="71">
        <v>30000</v>
      </c>
      <c r="F44" s="70">
        <v>2</v>
      </c>
      <c r="G44" s="71">
        <v>40000</v>
      </c>
      <c r="H44" s="72"/>
      <c r="I44" s="70">
        <v>2</v>
      </c>
      <c r="J44" s="71">
        <v>40000</v>
      </c>
      <c r="K44" s="70">
        <v>2</v>
      </c>
      <c r="L44" s="71">
        <v>200000</v>
      </c>
      <c r="M44" s="71">
        <v>40000</v>
      </c>
      <c r="N44" s="75"/>
      <c r="O44" s="76">
        <v>9</v>
      </c>
      <c r="P44" s="64">
        <v>210000</v>
      </c>
    </row>
    <row r="45" spans="1:16" ht="18.75">
      <c r="A45" s="30" t="s">
        <v>25</v>
      </c>
      <c r="B45" s="70">
        <v>6</v>
      </c>
      <c r="C45" s="71">
        <v>15800000</v>
      </c>
      <c r="D45" s="70">
        <v>1</v>
      </c>
      <c r="E45" s="71">
        <v>60000</v>
      </c>
      <c r="F45" s="70">
        <v>1</v>
      </c>
      <c r="G45" s="71">
        <v>60000</v>
      </c>
      <c r="H45" s="72"/>
      <c r="I45" s="70">
        <v>1</v>
      </c>
      <c r="J45" s="71">
        <v>60000</v>
      </c>
      <c r="K45" s="70">
        <v>1</v>
      </c>
      <c r="L45" s="71">
        <v>2820000</v>
      </c>
      <c r="M45" s="71">
        <v>60000</v>
      </c>
      <c r="N45" s="75"/>
      <c r="O45" s="76">
        <v>10</v>
      </c>
      <c r="P45" s="64">
        <v>16040000</v>
      </c>
    </row>
    <row r="46" spans="1:16" ht="18.75">
      <c r="A46" s="30"/>
      <c r="B46" s="70"/>
      <c r="C46" s="71"/>
      <c r="D46" s="70"/>
      <c r="E46" s="71"/>
      <c r="F46" s="70"/>
      <c r="G46" s="70"/>
      <c r="H46" s="72"/>
      <c r="I46" s="77"/>
      <c r="J46" s="72"/>
      <c r="K46" s="70"/>
      <c r="L46" s="77"/>
      <c r="M46" s="71"/>
      <c r="N46" s="75"/>
      <c r="O46" s="76"/>
      <c r="P46" s="78"/>
    </row>
    <row r="47" spans="1:16" ht="18.75">
      <c r="A47" s="41" t="s">
        <v>6</v>
      </c>
      <c r="B47" s="66">
        <f aca="true" t="shared" si="2" ref="B47:G47">SUM(B44:B46)</f>
        <v>8</v>
      </c>
      <c r="C47" s="66">
        <f t="shared" si="2"/>
        <v>15860000</v>
      </c>
      <c r="D47" s="66">
        <f t="shared" si="2"/>
        <v>2</v>
      </c>
      <c r="E47" s="66">
        <f t="shared" si="2"/>
        <v>90000</v>
      </c>
      <c r="F47" s="66">
        <f t="shared" si="2"/>
        <v>3</v>
      </c>
      <c r="G47" s="66">
        <f t="shared" si="2"/>
        <v>100000</v>
      </c>
      <c r="H47" s="67"/>
      <c r="I47" s="66">
        <f>SUM(I44:I46)</f>
        <v>3</v>
      </c>
      <c r="J47" s="67">
        <f>SUM(J44:J46)</f>
        <v>100000</v>
      </c>
      <c r="K47" s="66">
        <f>SUM(K44:K46)</f>
        <v>3</v>
      </c>
      <c r="L47" s="66"/>
      <c r="M47" s="66">
        <f>SUM(M44:M46)</f>
        <v>100000</v>
      </c>
      <c r="N47" s="68"/>
      <c r="O47" s="79">
        <f>SUM(O44:O46)</f>
        <v>19</v>
      </c>
      <c r="P47" s="65">
        <f>SUM(P44:P46)</f>
        <v>16250000</v>
      </c>
    </row>
    <row r="48" spans="1:16" ht="18.75">
      <c r="A48" s="25" t="s">
        <v>35</v>
      </c>
      <c r="B48" s="26"/>
      <c r="C48" s="27"/>
      <c r="D48" s="26"/>
      <c r="E48" s="27"/>
      <c r="F48" s="26"/>
      <c r="G48" s="26"/>
      <c r="H48" s="28"/>
      <c r="I48" s="48"/>
      <c r="J48" s="28"/>
      <c r="K48" s="26"/>
      <c r="L48" s="48"/>
      <c r="M48" s="32"/>
      <c r="N48" s="29"/>
      <c r="O48" s="30"/>
      <c r="P48" s="31"/>
    </row>
    <row r="49" spans="1:16" ht="18.75">
      <c r="A49" s="42" t="s">
        <v>29</v>
      </c>
      <c r="B49" s="32"/>
      <c r="C49" s="33"/>
      <c r="D49" s="32"/>
      <c r="E49" s="33"/>
      <c r="F49" s="32"/>
      <c r="G49" s="33"/>
      <c r="H49" s="34"/>
      <c r="I49" s="45"/>
      <c r="J49" s="34"/>
      <c r="K49" s="32"/>
      <c r="L49" s="34"/>
      <c r="M49" s="33"/>
      <c r="N49" s="29"/>
      <c r="O49" s="30"/>
      <c r="P49" s="31"/>
    </row>
    <row r="50" spans="1:16" ht="21.75" customHeight="1">
      <c r="A50" s="30" t="s">
        <v>36</v>
      </c>
      <c r="B50" s="32">
        <v>4</v>
      </c>
      <c r="C50" s="33">
        <v>410000</v>
      </c>
      <c r="D50" s="32">
        <v>7</v>
      </c>
      <c r="E50" s="33">
        <v>645000</v>
      </c>
      <c r="F50" s="32">
        <v>10</v>
      </c>
      <c r="G50" s="33">
        <v>1145000</v>
      </c>
      <c r="H50" s="34"/>
      <c r="I50" s="32">
        <v>10</v>
      </c>
      <c r="J50" s="33">
        <v>1145000</v>
      </c>
      <c r="K50" s="32">
        <v>10</v>
      </c>
      <c r="L50" s="33">
        <v>3335000</v>
      </c>
      <c r="M50" s="33">
        <v>1145000</v>
      </c>
      <c r="N50" s="29"/>
      <c r="O50" s="30">
        <v>41</v>
      </c>
      <c r="P50" s="35">
        <v>4490000</v>
      </c>
    </row>
    <row r="51" spans="1:16" ht="18.75">
      <c r="A51" s="30" t="s">
        <v>37</v>
      </c>
      <c r="B51" s="70">
        <v>1</v>
      </c>
      <c r="C51" s="71">
        <v>80000</v>
      </c>
      <c r="D51" s="70">
        <v>0</v>
      </c>
      <c r="E51" s="71">
        <v>0</v>
      </c>
      <c r="F51" s="70">
        <v>1</v>
      </c>
      <c r="G51" s="70">
        <v>30000</v>
      </c>
      <c r="H51" s="72"/>
      <c r="I51" s="70">
        <v>0</v>
      </c>
      <c r="J51" s="70">
        <v>0</v>
      </c>
      <c r="K51" s="70">
        <v>0</v>
      </c>
      <c r="L51" s="70">
        <v>1640000</v>
      </c>
      <c r="M51" s="70">
        <v>0</v>
      </c>
      <c r="N51" s="75"/>
      <c r="O51" s="76">
        <v>2</v>
      </c>
      <c r="P51" s="64">
        <v>110000</v>
      </c>
    </row>
    <row r="52" spans="1:16" ht="18.75">
      <c r="A52" s="30"/>
      <c r="B52" s="70"/>
      <c r="C52" s="71"/>
      <c r="D52" s="70"/>
      <c r="E52" s="71"/>
      <c r="F52" s="70"/>
      <c r="G52" s="70"/>
      <c r="H52" s="72"/>
      <c r="I52" s="77"/>
      <c r="J52" s="72"/>
      <c r="K52" s="70"/>
      <c r="L52" s="77"/>
      <c r="M52" s="71"/>
      <c r="N52" s="75"/>
      <c r="O52" s="76"/>
      <c r="P52" s="78"/>
    </row>
    <row r="53" spans="1:16" ht="18.75">
      <c r="A53" s="82" t="s">
        <v>6</v>
      </c>
      <c r="B53" s="66">
        <f aca="true" t="shared" si="3" ref="B53:G53">SUM(B50:B52)</f>
        <v>5</v>
      </c>
      <c r="C53" s="66">
        <f t="shared" si="3"/>
        <v>490000</v>
      </c>
      <c r="D53" s="66">
        <f t="shared" si="3"/>
        <v>7</v>
      </c>
      <c r="E53" s="66">
        <f t="shared" si="3"/>
        <v>645000</v>
      </c>
      <c r="F53" s="66">
        <f t="shared" si="3"/>
        <v>11</v>
      </c>
      <c r="G53" s="66">
        <f t="shared" si="3"/>
        <v>1175000</v>
      </c>
      <c r="H53" s="67"/>
      <c r="I53" s="66">
        <f>SUM(I50:I52)</f>
        <v>10</v>
      </c>
      <c r="J53" s="67">
        <f>SUM(J50:J52)</f>
        <v>1145000</v>
      </c>
      <c r="K53" s="66">
        <f>SUM(K50:K52)</f>
        <v>10</v>
      </c>
      <c r="L53" s="66"/>
      <c r="M53" s="66">
        <f>SUM(M50:M52)</f>
        <v>1145000</v>
      </c>
      <c r="N53" s="68"/>
      <c r="O53" s="79">
        <f>SUM(O50:O52)</f>
        <v>43</v>
      </c>
      <c r="P53" s="65">
        <f>SUM(P50:P52)</f>
        <v>4600000</v>
      </c>
    </row>
    <row r="54" spans="1:16" ht="18.75">
      <c r="A54" s="82" t="s">
        <v>7</v>
      </c>
      <c r="B54" s="66">
        <v>197</v>
      </c>
      <c r="C54" s="89">
        <v>240825183</v>
      </c>
      <c r="D54" s="66">
        <v>141</v>
      </c>
      <c r="E54" s="89">
        <v>126932724</v>
      </c>
      <c r="F54" s="66">
        <v>152</v>
      </c>
      <c r="G54" s="89">
        <v>200363531</v>
      </c>
      <c r="H54" s="67"/>
      <c r="I54" s="66">
        <v>134</v>
      </c>
      <c r="J54" s="90">
        <v>161513869</v>
      </c>
      <c r="K54" s="66">
        <v>96</v>
      </c>
      <c r="L54" s="66"/>
      <c r="M54" s="89">
        <v>88634869</v>
      </c>
      <c r="N54" s="80"/>
      <c r="O54" s="81">
        <v>720</v>
      </c>
      <c r="P54" s="91">
        <v>818270176</v>
      </c>
    </row>
    <row r="55" spans="1:16" ht="18.75">
      <c r="A55" s="29"/>
      <c r="B55" s="49"/>
      <c r="C55" s="49"/>
      <c r="D55" s="49"/>
      <c r="E55" s="49"/>
      <c r="F55" s="49"/>
      <c r="G55" s="49"/>
      <c r="H55" s="29"/>
      <c r="I55" s="29"/>
      <c r="J55" s="29"/>
      <c r="K55" s="49"/>
      <c r="L55" s="29"/>
      <c r="M55" s="49"/>
      <c r="N55" s="29"/>
      <c r="O55" s="29"/>
      <c r="P55" s="29"/>
    </row>
    <row r="56" spans="1:16" ht="18.75">
      <c r="A56" s="29"/>
      <c r="B56" s="49"/>
      <c r="C56" s="49"/>
      <c r="D56" s="49"/>
      <c r="E56" s="49"/>
      <c r="F56" s="49"/>
      <c r="G56" s="49"/>
      <c r="H56" s="29"/>
      <c r="I56" s="29"/>
      <c r="J56" s="29"/>
      <c r="K56" s="49"/>
      <c r="L56" s="29"/>
      <c r="M56" s="49"/>
      <c r="N56" s="29"/>
      <c r="O56" s="29"/>
      <c r="P56" s="29"/>
    </row>
    <row r="57" spans="1:16" ht="18.75">
      <c r="A57" s="29"/>
      <c r="B57" s="49"/>
      <c r="C57" s="49"/>
      <c r="D57" s="49"/>
      <c r="E57" s="49"/>
      <c r="F57" s="49"/>
      <c r="G57" s="49"/>
      <c r="H57" s="29"/>
      <c r="I57" s="29"/>
      <c r="J57" s="29"/>
      <c r="K57" s="49"/>
      <c r="L57" s="29"/>
      <c r="M57" s="49"/>
      <c r="N57" s="29"/>
      <c r="O57" s="29"/>
      <c r="P57" s="29"/>
    </row>
    <row r="58" spans="1:16" ht="18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8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2:13" ht="18.75">
      <c r="B60" s="4"/>
      <c r="C60" s="4"/>
      <c r="D60" s="4"/>
      <c r="E60" s="4"/>
      <c r="F60" s="4"/>
      <c r="G60" s="4"/>
      <c r="K60" s="4"/>
      <c r="M60" s="4"/>
    </row>
    <row r="61" spans="2:13" ht="18.75">
      <c r="B61" s="4"/>
      <c r="C61" s="4"/>
      <c r="D61" s="4"/>
      <c r="E61" s="4"/>
      <c r="F61" s="4"/>
      <c r="G61" s="4"/>
      <c r="K61" s="4"/>
      <c r="M61" s="4"/>
    </row>
    <row r="62" spans="2:13" ht="18.75">
      <c r="B62" s="4"/>
      <c r="C62" s="4"/>
      <c r="D62" s="4"/>
      <c r="E62" s="4"/>
      <c r="F62" s="4"/>
      <c r="G62" s="4"/>
      <c r="K62" s="4"/>
      <c r="M62" s="4"/>
    </row>
    <row r="63" spans="1:13" ht="18.75">
      <c r="A63" s="11"/>
      <c r="B63" s="3"/>
      <c r="C63" s="3"/>
      <c r="D63" s="3"/>
      <c r="E63" s="3"/>
      <c r="F63" s="3"/>
      <c r="G63" s="3"/>
      <c r="H63" s="11"/>
      <c r="I63" s="11"/>
      <c r="J63" s="11"/>
      <c r="K63" s="3"/>
      <c r="L63" s="9"/>
      <c r="M63" s="3"/>
    </row>
    <row r="64" spans="1:13" ht="18.75">
      <c r="A64" s="9"/>
      <c r="B64" s="8"/>
      <c r="C64" s="8"/>
      <c r="D64" s="8"/>
      <c r="E64" s="8"/>
      <c r="F64" s="8"/>
      <c r="G64" s="8"/>
      <c r="H64" s="5"/>
      <c r="I64" s="5"/>
      <c r="J64" s="5"/>
      <c r="K64" s="8"/>
      <c r="L64" s="5"/>
      <c r="M64" s="8"/>
    </row>
    <row r="65" spans="1:13" ht="18.75">
      <c r="A65" s="9"/>
      <c r="B65" s="8"/>
      <c r="C65" s="8"/>
      <c r="D65" s="8"/>
      <c r="E65" s="8"/>
      <c r="F65" s="8"/>
      <c r="G65" s="8"/>
      <c r="H65" s="5"/>
      <c r="I65" s="5"/>
      <c r="J65" s="5"/>
      <c r="K65" s="8"/>
      <c r="L65" s="5"/>
      <c r="M65" s="8"/>
    </row>
    <row r="66" spans="1:13" ht="18.75">
      <c r="A66" s="5"/>
      <c r="B66" s="1"/>
      <c r="C66" s="1"/>
      <c r="D66" s="1"/>
      <c r="E66" s="1"/>
      <c r="F66" s="1"/>
      <c r="G66" s="1"/>
      <c r="H66" s="2"/>
      <c r="I66" s="2"/>
      <c r="J66" s="2"/>
      <c r="K66" s="1"/>
      <c r="L66" s="2"/>
      <c r="M66" s="1"/>
    </row>
    <row r="67" spans="1:13" ht="18.75">
      <c r="A67" s="5"/>
      <c r="B67" s="1"/>
      <c r="C67" s="1"/>
      <c r="D67" s="1"/>
      <c r="E67" s="10"/>
      <c r="F67" s="1"/>
      <c r="G67" s="1"/>
      <c r="H67" s="2"/>
      <c r="I67" s="2"/>
      <c r="J67" s="2"/>
      <c r="K67" s="1"/>
      <c r="L67" s="2"/>
      <c r="M67" s="1"/>
    </row>
    <row r="68" spans="1:13" ht="18.75">
      <c r="A68" s="5"/>
      <c r="B68" s="1"/>
      <c r="C68" s="1"/>
      <c r="D68" s="1"/>
      <c r="E68" s="1"/>
      <c r="F68" s="1"/>
      <c r="G68" s="1"/>
      <c r="H68" s="2"/>
      <c r="I68" s="2"/>
      <c r="J68" s="2"/>
      <c r="K68" s="1"/>
      <c r="L68" s="2"/>
      <c r="M68" s="1"/>
    </row>
    <row r="69" spans="1:13" ht="18.75">
      <c r="A69" s="5"/>
      <c r="B69" s="1"/>
      <c r="C69" s="1"/>
      <c r="D69" s="1"/>
      <c r="E69" s="1"/>
      <c r="F69" s="1"/>
      <c r="G69" s="1"/>
      <c r="H69" s="2"/>
      <c r="I69" s="2"/>
      <c r="J69" s="2"/>
      <c r="K69" s="1"/>
      <c r="L69" s="2"/>
      <c r="M69" s="1"/>
    </row>
    <row r="70" spans="1:13" ht="18.75">
      <c r="A70" s="5"/>
      <c r="B70" s="1"/>
      <c r="C70" s="1"/>
      <c r="D70" s="1"/>
      <c r="E70" s="1"/>
      <c r="F70" s="1"/>
      <c r="G70" s="1"/>
      <c r="H70" s="2"/>
      <c r="I70" s="2"/>
      <c r="J70" s="2"/>
      <c r="K70" s="1"/>
      <c r="L70" s="2"/>
      <c r="M70" s="1"/>
    </row>
    <row r="71" spans="1:13" ht="18.75">
      <c r="A71" s="5"/>
      <c r="B71" s="1"/>
      <c r="C71" s="1"/>
      <c r="D71" s="1"/>
      <c r="E71" s="1"/>
      <c r="F71" s="1"/>
      <c r="G71" s="1"/>
      <c r="H71" s="2"/>
      <c r="I71" s="2"/>
      <c r="J71" s="2"/>
      <c r="K71" s="1"/>
      <c r="L71" s="2"/>
      <c r="M71" s="1"/>
    </row>
    <row r="72" spans="1:13" ht="18.75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8.75">
      <c r="A73" s="9"/>
      <c r="B73" s="1"/>
      <c r="C73" s="1"/>
      <c r="D73" s="1"/>
      <c r="E73" s="1"/>
      <c r="F73" s="1"/>
      <c r="G73" s="1"/>
      <c r="H73" s="2"/>
      <c r="I73" s="2"/>
      <c r="J73" s="2"/>
      <c r="K73" s="1"/>
      <c r="L73" s="2"/>
      <c r="M73" s="1"/>
    </row>
    <row r="74" spans="1:13" ht="18.75">
      <c r="A74" s="5"/>
      <c r="B74" s="1"/>
      <c r="C74" s="1"/>
      <c r="D74" s="1"/>
      <c r="E74" s="1"/>
      <c r="F74" s="1"/>
      <c r="G74" s="1"/>
      <c r="H74" s="2"/>
      <c r="I74" s="2"/>
      <c r="J74" s="2"/>
      <c r="K74" s="1"/>
      <c r="L74" s="2"/>
      <c r="M74" s="1"/>
    </row>
    <row r="75" spans="1:13" ht="18.75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8.75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8.75">
      <c r="A77" s="5"/>
      <c r="B77" s="1"/>
      <c r="C77" s="1"/>
      <c r="D77" s="1"/>
      <c r="E77" s="1"/>
      <c r="F77" s="1"/>
      <c r="G77" s="1"/>
      <c r="H77" s="2"/>
      <c r="I77" s="2"/>
      <c r="J77" s="2"/>
      <c r="K77" s="1"/>
      <c r="L77" s="2"/>
      <c r="M77" s="1"/>
    </row>
    <row r="78" spans="1:13" ht="18.75">
      <c r="A78" s="5"/>
      <c r="B78" s="8"/>
      <c r="C78" s="8"/>
      <c r="D78" s="8"/>
      <c r="E78" s="8"/>
      <c r="F78" s="8"/>
      <c r="G78" s="8"/>
      <c r="H78" s="5"/>
      <c r="I78" s="5"/>
      <c r="J78" s="5"/>
      <c r="K78" s="1"/>
      <c r="L78" s="5"/>
      <c r="M78" s="1"/>
    </row>
    <row r="79" spans="1:13" ht="18.75">
      <c r="A79" s="5"/>
      <c r="B79" s="1"/>
      <c r="C79" s="1"/>
      <c r="D79" s="1"/>
      <c r="E79" s="1"/>
      <c r="F79" s="1"/>
      <c r="G79" s="1"/>
      <c r="H79" s="2"/>
      <c r="I79" s="2"/>
      <c r="J79" s="2"/>
      <c r="K79" s="1"/>
      <c r="L79" s="2"/>
      <c r="M79" s="1"/>
    </row>
  </sheetData>
  <sheetProtection/>
  <mergeCells count="15">
    <mergeCell ref="K39:M39"/>
    <mergeCell ref="B4:C4"/>
    <mergeCell ref="D4:E4"/>
    <mergeCell ref="F4:G4"/>
    <mergeCell ref="I4:J4"/>
    <mergeCell ref="I39:J39"/>
    <mergeCell ref="B39:C39"/>
    <mergeCell ref="K4:M4"/>
    <mergeCell ref="A3:P3"/>
    <mergeCell ref="A2:P2"/>
    <mergeCell ref="A1:P1"/>
    <mergeCell ref="N4:P4"/>
    <mergeCell ref="N39:P39"/>
    <mergeCell ref="D39:E39"/>
    <mergeCell ref="F39:G39"/>
  </mergeCells>
  <printOptions/>
  <pageMargins left="0.07874015748031496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2020-07-11T06:33:14Z</cp:lastPrinted>
  <dcterms:created xsi:type="dcterms:W3CDTF">2006-06-10T14:56:43Z</dcterms:created>
  <dcterms:modified xsi:type="dcterms:W3CDTF">2020-07-11T06:33:39Z</dcterms:modified>
  <cp:category/>
  <cp:version/>
  <cp:contentType/>
  <cp:contentStatus/>
</cp:coreProperties>
</file>